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2" i="5" l="1"/>
  <c r="K15" i="5" s="1"/>
  <c r="AS9" i="5"/>
  <c r="AQ9" i="5"/>
  <c r="AP9" i="5"/>
  <c r="AO9" i="5"/>
  <c r="AN9" i="5"/>
  <c r="AM9" i="5"/>
  <c r="AG9" i="5"/>
  <c r="K14" i="5" s="1"/>
  <c r="AE9" i="5"/>
  <c r="I14" i="5" s="1"/>
  <c r="AD9" i="5"/>
  <c r="H14" i="5" s="1"/>
  <c r="AC9" i="5"/>
  <c r="G14" i="5" s="1"/>
  <c r="AB9" i="5"/>
  <c r="F14" i="5" s="1"/>
  <c r="AA9" i="5"/>
  <c r="E14" i="5" s="1"/>
  <c r="W9" i="5"/>
  <c r="U9" i="5"/>
  <c r="T9" i="5"/>
  <c r="S9" i="5"/>
  <c r="R9" i="5"/>
  <c r="Q9" i="5"/>
  <c r="K9" i="5"/>
  <c r="I9" i="5"/>
  <c r="I13" i="5" s="1"/>
  <c r="H9" i="5"/>
  <c r="H13" i="5" s="1"/>
  <c r="G9" i="5"/>
  <c r="G13" i="5" s="1"/>
  <c r="F9" i="5"/>
  <c r="F13" i="5" s="1"/>
  <c r="E9" i="5"/>
  <c r="E13" i="5" s="1"/>
  <c r="K13" i="5" l="1"/>
  <c r="O13" i="5"/>
  <c r="F15" i="5"/>
  <c r="N13" i="5"/>
  <c r="L13" i="5"/>
  <c r="H15" i="5"/>
  <c r="M13" i="5"/>
  <c r="O14" i="5"/>
  <c r="M14" i="5"/>
  <c r="E15" i="5"/>
  <c r="M15" i="5" s="1"/>
  <c r="I15" i="5"/>
  <c r="G15" i="5"/>
  <c r="N14" i="5"/>
  <c r="L14" i="5"/>
  <c r="N15" i="5" l="1"/>
  <c r="L15" i="5"/>
  <c r="O15" i="5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<sst xmlns="http://schemas.openxmlformats.org/spreadsheetml/2006/main" count="77" uniqueCount="34">
  <si>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</si>
  <si>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</si>
  <si>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</si>
  <si>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</si>
  <si>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</si>
  <si>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</si>
  <si>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</si>
  <si>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</si>
  <si>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</si>
  <si>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</si>
  <si>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</si>
  <si>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</si>
  <si>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</si>
  <si>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</si>
  <si>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</si>
  <si>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</si>
  <si>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</si>
  <si>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</si>
  <si>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</si>
  <si>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</si>
  <si>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</si>
  <si>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</si>
  <si>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</si>
  <si>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</si>
  <si>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</si>
  <si>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Tahko = Hyvinkään Tahko  (1915)</t>
  </si>
  <si>
    <t>Petteri Oksanen</t>
  </si>
  <si>
    <t>4.</t>
  </si>
  <si>
    <t>Tahko  2</t>
  </si>
  <si>
    <t>5.</t>
  </si>
  <si>
    <t>6.</t>
  </si>
  <si>
    <t>7.</t>
  </si>
  <si>
    <t>12.</t>
  </si>
  <si>
    <t>LaLu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</si>
</sst>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1986</v>
      </c>
      <c r="Y4" s="12" t="s">
        <v>27</v>
      </c>
      <c r="Z4" s="67" t="s">
        <v>28</v>
      </c>
      <c r="AA4" s="12">
        <v>12</v>
      </c>
      <c r="AB4" s="12">
        <v>0</v>
      </c>
      <c r="AC4" s="12">
        <v>4</v>
      </c>
      <c r="AD4" s="12">
        <v>10</v>
      </c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0"/>
      <c r="L5" s="7"/>
      <c r="M5" s="7"/>
      <c r="N5" s="7"/>
      <c r="O5" s="7"/>
      <c r="P5" s="10"/>
      <c r="Q5" s="12"/>
      <c r="R5" s="12"/>
      <c r="S5" s="13"/>
      <c r="T5" s="12"/>
      <c r="U5" s="12"/>
      <c r="V5" s="58"/>
      <c r="W5" s="19"/>
      <c r="X5" s="12">
        <v>1987</v>
      </c>
      <c r="Y5" s="12" t="s">
        <v>27</v>
      </c>
      <c r="Z5" s="67" t="s">
        <v>28</v>
      </c>
      <c r="AA5" s="12">
        <v>14</v>
      </c>
      <c r="AB5" s="12">
        <v>0</v>
      </c>
      <c r="AC5" s="12">
        <v>6</v>
      </c>
      <c r="AD5" s="12">
        <v>12</v>
      </c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0"/>
      <c r="L6" s="7"/>
      <c r="M6" s="7"/>
      <c r="N6" s="7"/>
      <c r="O6" s="7"/>
      <c r="P6" s="10"/>
      <c r="Q6" s="12"/>
      <c r="R6" s="12"/>
      <c r="S6" s="13"/>
      <c r="T6" s="12"/>
      <c r="U6" s="12"/>
      <c r="V6" s="58"/>
      <c r="W6" s="19"/>
      <c r="X6" s="12">
        <v>1988</v>
      </c>
      <c r="Y6" s="12" t="s">
        <v>29</v>
      </c>
      <c r="Z6" s="67" t="s">
        <v>28</v>
      </c>
      <c r="AA6" s="12">
        <v>21</v>
      </c>
      <c r="AB6" s="12">
        <v>3</v>
      </c>
      <c r="AC6" s="12">
        <v>17</v>
      </c>
      <c r="AD6" s="12">
        <v>30</v>
      </c>
      <c r="AE6" s="12"/>
      <c r="AF6" s="68"/>
      <c r="AG6" s="10"/>
      <c r="AH6" s="7"/>
      <c r="AI6" s="7" t="s">
        <v>30</v>
      </c>
      <c r="AJ6" s="7" t="s">
        <v>31</v>
      </c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0"/>
      <c r="L7" s="7"/>
      <c r="M7" s="7"/>
      <c r="N7" s="7"/>
      <c r="O7" s="7"/>
      <c r="P7" s="10"/>
      <c r="Q7" s="12"/>
      <c r="R7" s="12"/>
      <c r="S7" s="13"/>
      <c r="T7" s="12"/>
      <c r="U7" s="12"/>
      <c r="V7" s="58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1990</v>
      </c>
      <c r="C8" s="12" t="s">
        <v>32</v>
      </c>
      <c r="D8" s="1" t="s">
        <v>33</v>
      </c>
      <c r="E8" s="12">
        <v>12</v>
      </c>
      <c r="F8" s="12">
        <v>0</v>
      </c>
      <c r="G8" s="12">
        <v>3</v>
      </c>
      <c r="H8" s="12">
        <v>3</v>
      </c>
      <c r="I8" s="12"/>
      <c r="J8" s="12"/>
      <c r="K8" s="10"/>
      <c r="L8" s="7"/>
      <c r="M8" s="7"/>
      <c r="N8" s="7"/>
      <c r="O8" s="7"/>
      <c r="P8" s="10"/>
      <c r="Q8" s="12"/>
      <c r="R8" s="12"/>
      <c r="S8" s="13"/>
      <c r="T8" s="12"/>
      <c r="U8" s="12"/>
      <c r="V8" s="58"/>
      <c r="W8" s="19"/>
      <c r="X8" s="12"/>
      <c r="Y8" s="12"/>
      <c r="Z8" s="67"/>
      <c r="AA8" s="12"/>
      <c r="AB8" s="12"/>
      <c r="AC8" s="12"/>
      <c r="AD8" s="12"/>
      <c r="AE8" s="12"/>
      <c r="AF8" s="68"/>
      <c r="AG8" s="10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4"/>
      <c r="AS8" s="65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0" t="s">
        <v>13</v>
      </c>
      <c r="C9" s="61"/>
      <c r="D9" s="62"/>
      <c r="E9" s="36">
        <f>SUM(E4:E8)</f>
        <v>12</v>
      </c>
      <c r="F9" s="36">
        <f>SUM(F4:F8)</f>
        <v>0</v>
      </c>
      <c r="G9" s="36">
        <f>SUM(G4:G8)</f>
        <v>3</v>
      </c>
      <c r="H9" s="36">
        <f>SUM(H4:H8)</f>
        <v>3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0"/>
      <c r="O9" s="41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3" t="s">
        <v>13</v>
      </c>
      <c r="Y9" s="11"/>
      <c r="Z9" s="9"/>
      <c r="AA9" s="36">
        <f>SUM(AA4:AA8)</f>
        <v>47</v>
      </c>
      <c r="AB9" s="36">
        <f>SUM(AB4:AB8)</f>
        <v>3</v>
      </c>
      <c r="AC9" s="36">
        <f>SUM(AC4:AC8)</f>
        <v>27</v>
      </c>
      <c r="AD9" s="36">
        <f>SUM(AD4:AD8)</f>
        <v>52</v>
      </c>
      <c r="AE9" s="36">
        <f>SUM(AE4:AE8)</f>
        <v>0</v>
      </c>
      <c r="AF9" s="37">
        <v>0</v>
      </c>
      <c r="AG9" s="21">
        <f>SUM(AG4:AG8)</f>
        <v>0</v>
      </c>
      <c r="AH9" s="18"/>
      <c r="AI9" s="29"/>
      <c r="AJ9" s="40"/>
      <c r="AK9" s="41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7" t="s">
        <v>16</v>
      </c>
      <c r="C11" s="48"/>
      <c r="D11" s="49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23</v>
      </c>
      <c r="O11" s="7" t="s">
        <v>21</v>
      </c>
      <c r="Q11" s="17"/>
      <c r="R11" s="17" t="s">
        <v>10</v>
      </c>
      <c r="S11" s="17"/>
      <c r="T11" s="53" t="s">
        <v>25</v>
      </c>
      <c r="U11" s="10"/>
      <c r="V11" s="19"/>
      <c r="W11" s="19"/>
      <c r="X11" s="42"/>
      <c r="Y11" s="42"/>
      <c r="Z11" s="42"/>
      <c r="AA11" s="42"/>
      <c r="AB11" s="42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2"/>
      <c r="AO11" s="42"/>
      <c r="AP11" s="42"/>
      <c r="AQ11" s="42"/>
      <c r="AR11" s="42"/>
      <c r="AS11" s="42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0" t="s">
        <v>15</v>
      </c>
      <c r="C12" s="3"/>
      <c r="D12" s="51"/>
      <c r="E12" s="46">
        <v>0</v>
      </c>
      <c r="F12" s="46">
        <v>0</v>
      </c>
      <c r="G12" s="46">
        <v>0</v>
      </c>
      <c r="H12" s="46">
        <v>0</v>
      </c>
      <c r="I12" s="46">
        <v>0</v>
      </c>
      <c r="J12" s="59">
        <v>0</v>
      </c>
      <c r="K12" s="16" t="e">
        <f>PRODUCT(I12/J12)</f>
        <v>#DIV/0!</v>
      </c>
      <c r="L12" s="52">
        <v>0</v>
      </c>
      <c r="M12" s="52">
        <v>0</v>
      </c>
      <c r="N12" s="52">
        <v>0</v>
      </c>
      <c r="O12" s="52">
        <v>0</v>
      </c>
      <c r="Q12" s="17"/>
      <c r="R12" s="17"/>
      <c r="S12" s="17"/>
      <c r="T12" s="53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6">
        <f>PRODUCT(E9+Q9)</f>
        <v>12</v>
      </c>
      <c r="F13" s="46">
        <f>PRODUCT(F9+R9)</f>
        <v>0</v>
      </c>
      <c r="G13" s="46">
        <f>PRODUCT(G9+S9)</f>
        <v>3</v>
      </c>
      <c r="H13" s="46">
        <f>PRODUCT(H9+T9)</f>
        <v>3</v>
      </c>
      <c r="I13" s="46">
        <f>PRODUCT(I9+U9)</f>
        <v>0</v>
      </c>
      <c r="J13" s="59">
        <v>0</v>
      </c>
      <c r="K13" s="16">
        <f>PRODUCT(K9+W9)</f>
        <v>0</v>
      </c>
      <c r="L13" s="52">
        <f>PRODUCT((F13+G13)/E13)</f>
        <v>0.25</v>
      </c>
      <c r="M13" s="52">
        <f>PRODUCT(H13/E13)</f>
        <v>0.25</v>
      </c>
      <c r="N13" s="52">
        <f>PRODUCT((F13+G13+H13)/E13)</f>
        <v>0.5</v>
      </c>
      <c r="O13" s="52">
        <f>PRODUCT(I13/E13)</f>
        <v>0</v>
      </c>
      <c r="Q13" s="17"/>
      <c r="R13" s="17"/>
      <c r="S13" s="17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6"/>
      <c r="AG13" s="16"/>
      <c r="AH13" s="16"/>
      <c r="AI13" s="16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6">
        <f>PRODUCT(AA9+AM9)</f>
        <v>47</v>
      </c>
      <c r="F14" s="46">
        <f>PRODUCT(AB9+AN9)</f>
        <v>3</v>
      </c>
      <c r="G14" s="46">
        <f>PRODUCT(AC9+AO9)</f>
        <v>27</v>
      </c>
      <c r="H14" s="46">
        <f>PRODUCT(AD9+AP9)</f>
        <v>52</v>
      </c>
      <c r="I14" s="46">
        <f>PRODUCT(AE9+AQ9)</f>
        <v>0</v>
      </c>
      <c r="J14" s="59">
        <v>0</v>
      </c>
      <c r="K14" s="10">
        <f>PRODUCT(AG9+AS9)</f>
        <v>0</v>
      </c>
      <c r="L14" s="52">
        <f>PRODUCT((F14+G14)/E14)</f>
        <v>0.63829787234042556</v>
      </c>
      <c r="M14" s="52">
        <f>PRODUCT(H14/E14)</f>
        <v>1.1063829787234043</v>
      </c>
      <c r="N14" s="52">
        <f>PRODUCT((F14+G14+H14)/E14)</f>
        <v>1.7446808510638299</v>
      </c>
      <c r="O14" s="52">
        <f>PRODUCT(I14/E14)</f>
        <v>0</v>
      </c>
      <c r="Q14" s="17"/>
      <c r="R14" s="17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6"/>
      <c r="AG14" s="16"/>
      <c r="AH14" s="16"/>
      <c r="AI14" s="16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3" t="s">
        <v>13</v>
      </c>
      <c r="C15" s="44"/>
      <c r="D15" s="45"/>
      <c r="E15" s="46">
        <f>SUM(E12:E14)</f>
        <v>59</v>
      </c>
      <c r="F15" s="46">
        <f t="shared" ref="F15:I15" si="0">SUM(F12:F14)</f>
        <v>3</v>
      </c>
      <c r="G15" s="46">
        <f t="shared" si="0"/>
        <v>30</v>
      </c>
      <c r="H15" s="46">
        <f t="shared" si="0"/>
        <v>55</v>
      </c>
      <c r="I15" s="46">
        <f t="shared" si="0"/>
        <v>0</v>
      </c>
      <c r="J15" s="59">
        <v>0</v>
      </c>
      <c r="K15" s="16" t="e">
        <f>SUM(K12:K14)</f>
        <v>#DIV/0!</v>
      </c>
      <c r="L15" s="52">
        <f>PRODUCT((F15+G15)/E15)</f>
        <v>0.55932203389830504</v>
      </c>
      <c r="M15" s="52">
        <f>PRODUCT(H15/E15)</f>
        <v>0.93220338983050843</v>
      </c>
      <c r="N15" s="52">
        <f>PRODUCT((F15+G15+H15)/E15)</f>
        <v>1.4915254237288136</v>
      </c>
      <c r="O15" s="52">
        <f>PRODUCT(I15/E15)</f>
        <v>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6"/>
      <c r="AG87" s="16"/>
      <c r="AH87" s="16"/>
      <c r="AI87" s="16"/>
      <c r="AJ87" s="16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6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6"/>
      <c r="AG173" s="16"/>
      <c r="AH173" s="16"/>
      <c r="AI173" s="16"/>
      <c r="AJ173" s="16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6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6"/>
      <c r="AG179" s="16"/>
      <c r="AH179" s="16"/>
      <c r="AI179" s="16"/>
      <c r="AJ179" s="16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6"/>
      <c r="AG180" s="16"/>
      <c r="AH180" s="16"/>
      <c r="AI180" s="16"/>
      <c r="AJ180" s="16"/>
      <c r="AK180" s="10"/>
      <c r="AL180" s="10"/>
    </row>
    <row r="181" spans="12:38" x14ac:dyDescent="0.25"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6"/>
      <c r="AG181" s="16"/>
      <c r="AH181" s="16"/>
      <c r="AI181" s="16"/>
      <c r="AJ181" s="16"/>
    </row>
    <row r="182" spans="12:38" x14ac:dyDescent="0.25"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6"/>
      <c r="AG182" s="16"/>
      <c r="AH182" s="16"/>
      <c r="AI182" s="16"/>
      <c r="AJ182" s="16"/>
    </row>
    <row r="183" spans="12:38" x14ac:dyDescent="0.25"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6"/>
      <c r="AG183" s="16"/>
      <c r="AH183" s="16"/>
      <c r="AI183" s="16"/>
      <c r="AJ183" s="16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2018-12-24T12:31:58Z</dcterms:modified>
</cp:coreProperties>
</file>